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9" activeTab="7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三公经费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<sst xmlns="http://schemas.openxmlformats.org/spreadsheetml/2006/main" count="339" uniqueCount="235">
  <si>
    <t>附表4-1</t>
  </si>
  <si>
    <t>收支总表</t>
  </si>
  <si>
    <t xml:space="preserve">填报单位：[333001]湖北省知识产权局本级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</si>
  <si>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</si>
  <si>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</si>
  <si>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</si>
  <si>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</si>
  <si>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</si>
  <si>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</si>
  <si>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</si>
  <si>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</si>
  <si>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</si>
  <si>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</si>
  <si>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</si>
  <si>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</si>
  <si>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</si>
  <si>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</si>
  <si>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</si>
  <si>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</si>
  <si>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</si>
  <si>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</si>
  <si>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</si>
  <si>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</si>
  <si>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</si>
  <si>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</si>
  <si>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</si>
  <si>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</si>
  <si>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</si>
  <si>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</si>
  <si>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</si>
  <si>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</si>
  <si>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</si>
  <si>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</si>
  <si>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</si>
  <si>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</si>
  <si>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</si>
  <si>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</si>
  <si>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</si>
  <si>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</si>
  <si>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</si>
  <si>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</si>
  <si>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</si>
  <si>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</si>
  <si>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</si>
  <si>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</si>
  <si>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</si>
  <si>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</si>
  <si>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</si>
  <si>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</si>
  <si>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</si>
  <si>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</si>
  <si>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</si>
  <si>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</si>
  <si>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</si>
  <si>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</si>
  <si>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</si>
  <si>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</si>
  <si>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</si>
  <si>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</si>
  <si>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</si>
  <si>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</si>
  <si>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</si>
  <si>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</si>
  <si>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</si>
  <si>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</si>
  <si>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</si>
  <si>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</si>
  <si>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</si>
  <si>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</si>
  <si>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</si>
  <si>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</si>
  <si>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</si>
  <si>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</si>
  <si>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333</t>
  </si>
  <si>
    <t>湖北省知识产权局</t>
  </si>
  <si>
    <t>　333001</t>
  </si>
  <si>
    <t>　湖北省知识产权局本级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</si>
  <si>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</si>
  <si>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</si>
  <si>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</si>
  <si>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</si>
  <si>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</si>
  <si>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</si>
  <si>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</si>
  <si>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</si>
  <si>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</si>
  <si>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</si>
  <si>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</si>
  <si>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20114</t>
  </si>
  <si>
    <t>　知识产权事务</t>
  </si>
  <si>
    <t>　　2011401</t>
  </si>
  <si>
    <t>　　行政运行</t>
  </si>
  <si>
    <t>　　2011402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</si>
  <si>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</si>
  <si>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</si>
  <si>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</si>
  <si>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</si>
  <si>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</si>
  <si>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</si>
  <si>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</si>
  <si>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</si>
  <si>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</si>
  <si>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</si>
  <si>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</si>
  <si>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</si>
  <si>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</si>
  <si>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</si>
  <si>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</si>
  <si>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</si>
  <si>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</si>
  <si>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</si>
  <si>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</si>
  <si>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</si>
  <si>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</si>
  <si>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</si>
  <si>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</si>
  <si>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</si>
  <si>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</si>
  <si>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 xml:space="preserve">填报单位:[333001]湖北省知识产权局本级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</si>
  <si>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</si>
  <si>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</si>
  <si>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</si>
  <si>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</si>
  <si>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</si>
  <si>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</si>
  <si>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</si>
  <si>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</si>
  <si>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</si>
  <si>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</si>
  <si>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</si>
  <si>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</si>
  <si>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</si>
  <si>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</si>
  <si>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</si>
  <si>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</si>
  <si>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</si>
  <si>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</si>
  <si>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</si>
  <si>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</si>
  <si>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</si>
  <si>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</si>
  <si>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</si>
  <si>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</si>
  <si>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</si>
  <si>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</si>
  <si>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</si>
  <si>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</si>
  <si>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</si>
  <si>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</si>
  <si>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</si>
  <si>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</si>
  <si>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</si>
  <si>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</si>
  <si>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</si>
  <si>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</si>
  <si>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</si>
  <si>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</si>
  <si>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</si>
  <si>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</si>
  <si>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</si>
  <si>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</si>
  <si>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</si>
  <si>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</si>
  <si>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</si>
  <si>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</si>
  <si>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</si>
  <si>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</si>
  <si>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</si>
  <si>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</si>
  <si>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</si>
  <si>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</si>
  <si>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</si>
  <si>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</si>
  <si>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</si>
  <si>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</si>
  <si>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</si>
  <si>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</si>
  <si>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</si>
  <si>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</si>
  <si>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</si>
  <si>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</si>
  <si>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</si>
  <si>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</si>
  <si>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</si>
  <si>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</si>
  <si>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30209</t>
  </si>
  <si>
    <t>　物业管理费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</si>
  <si>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</si>
  <si>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</si>
  <si>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</si>
  <si>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</si>
  <si>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</si>
  <si>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</si>
  <si>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</si>
  <si>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</si>
  <si>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</si>
  <si>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</si>
  <si>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</si>
  <si>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</si>
  <si>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</si>
  <si>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</si>
  <si>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</si>
  <si>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</si>
  <si>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</si>
  <si>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</si>
  <si>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</si>
  <si>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</si>
  <si>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</si>
  <si>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</si>
  <si>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</si>
  <si>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</si>
  <si>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</si>
  <si>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</si>
  <si>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</si>
  <si>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</si>
  <si>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</si>
  <si>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</si>
  <si>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</si>
  <si>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</si>
  <si>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</si>
  <si>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</si>
  <si>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</si>
  <si>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</si>
  <si>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注：湖北省知识产权局（本级）没有政府性基金收入，也没有使用政府性基金安排的支出，故本表无数据。</t>
  </si>
  <si>
    <t>附表4-9</t>
  </si>
  <si>
    <t>项目支出表</t>
  </si>
  <si>
    <t>项目分类</t>
  </si>
  <si>
    <t>项目名称</t>
  </si>
  <si>
    <t>项目单位</t>
  </si>
  <si>
    <t>本年拨款</t>
  </si>
  <si>
    <t>财政拨款结转结余</t>
  </si>
  <si>
    <t>本级支出项目</t>
  </si>
  <si>
    <t>不可预见费项目</t>
  </si>
  <si>
    <t>湖北省知识产权局本级</t>
  </si>
  <si>
    <t>知识产权运用及保护专项资金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</si>
</sst>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9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179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3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6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1" fillId="30" borderId="0" applyNumberFormat="0" applyBorder="0" applyAlignment="0" applyProtection="0"/>
    <xf numFmtId="0" fontId="42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8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2" fontId="8" fillId="0" borderId="9" xfId="0" applyNumberFormat="1" applyFont="1" applyFill="1" applyBorder="1" applyAlignment="1" applyProtection="1">
      <alignment horizontal="right" vertical="center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Zeros="0" workbookViewId="0" topLeftCell="A1">
      <selection activeCell="A1" sqref="A1:IV65536"/>
    </sheetView>
  </sheetViews>
  <sheetFormatPr defaultColWidth="9.00390625" defaultRowHeight="12.75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8.00390625" style="1" customWidth="1"/>
    <col min="6" max="16384" width="9.00390625" style="1" customWidth="1"/>
  </cols>
  <sheetData>
    <row r="1" spans="1:4" s="1" customFormat="1" ht="22.5" customHeight="1">
      <c r="A1" s="34" t="s">
        <v>0</v>
      </c>
      <c r="B1" s="5"/>
      <c r="C1" s="21"/>
      <c r="D1" s="21"/>
    </row>
    <row r="2" spans="1:4" s="1" customFormat="1" ht="22.5" customHeight="1">
      <c r="A2" s="4" t="s">
        <v>1</v>
      </c>
      <c r="B2" s="22"/>
      <c r="C2" s="22"/>
      <c r="D2" s="22"/>
    </row>
    <row r="3" spans="1:4" s="1" customFormat="1" ht="22.5" customHeight="1">
      <c r="A3" s="5" t="s">
        <v>2</v>
      </c>
      <c r="B3" s="6"/>
      <c r="C3" s="35"/>
      <c r="D3" s="14" t="s">
        <v>3</v>
      </c>
    </row>
    <row r="4" spans="1:4" s="1" customFormat="1" ht="22.5" customHeight="1">
      <c r="A4" s="7" t="s">
        <v>4</v>
      </c>
      <c r="B4" s="26"/>
      <c r="C4" s="7" t="s">
        <v>5</v>
      </c>
      <c r="D4" s="26"/>
    </row>
    <row r="5" spans="1:4" s="1" customFormat="1" ht="22.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2.5" customHeight="1">
      <c r="A6" s="24" t="s">
        <v>8</v>
      </c>
      <c r="B6" s="11">
        <f>B7+B8+B9+B10+B11+B12</f>
        <v>3864.11</v>
      </c>
      <c r="C6" s="24" t="s">
        <v>9</v>
      </c>
      <c r="D6" s="11">
        <v>3438.53</v>
      </c>
    </row>
    <row r="7" spans="1:4" s="1" customFormat="1" ht="22.5" customHeight="1">
      <c r="A7" s="24" t="s">
        <v>10</v>
      </c>
      <c r="B7" s="11">
        <v>3864.11</v>
      </c>
      <c r="C7" s="24" t="s">
        <v>11</v>
      </c>
      <c r="D7" s="11"/>
    </row>
    <row r="8" spans="1:4" s="1" customFormat="1" ht="22.5" customHeight="1">
      <c r="A8" s="24" t="s">
        <v>12</v>
      </c>
      <c r="B8" s="11"/>
      <c r="C8" s="24" t="s">
        <v>13</v>
      </c>
      <c r="D8" s="11"/>
    </row>
    <row r="9" spans="1:4" s="1" customFormat="1" ht="22.5" customHeight="1">
      <c r="A9" s="24" t="s">
        <v>14</v>
      </c>
      <c r="B9" s="11"/>
      <c r="C9" s="24" t="s">
        <v>15</v>
      </c>
      <c r="D9" s="11"/>
    </row>
    <row r="10" spans="1:4" s="1" customFormat="1" ht="22.5" customHeight="1">
      <c r="A10" s="24" t="s">
        <v>16</v>
      </c>
      <c r="B10" s="11"/>
      <c r="C10" s="24" t="s">
        <v>17</v>
      </c>
      <c r="D10" s="11"/>
    </row>
    <row r="11" spans="1:4" s="1" customFormat="1" ht="22.5" customHeight="1">
      <c r="A11" s="24" t="s">
        <v>18</v>
      </c>
      <c r="B11" s="11"/>
      <c r="C11" s="24" t="s">
        <v>19</v>
      </c>
      <c r="D11" s="11">
        <v>334</v>
      </c>
    </row>
    <row r="12" spans="1:4" s="1" customFormat="1" ht="22.5" customHeight="1">
      <c r="A12" s="24" t="s">
        <v>20</v>
      </c>
      <c r="B12" s="11"/>
      <c r="C12" s="24" t="s">
        <v>21</v>
      </c>
      <c r="D12" s="11">
        <v>26.58</v>
      </c>
    </row>
    <row r="13" spans="1:4" s="1" customFormat="1" ht="22.5" customHeight="1">
      <c r="A13" s="24" t="s">
        <v>22</v>
      </c>
      <c r="B13" s="11"/>
      <c r="C13" s="24" t="s">
        <v>23</v>
      </c>
      <c r="D13" s="11"/>
    </row>
    <row r="14" spans="1:4" s="1" customFormat="1" ht="22.5" customHeight="1">
      <c r="A14" s="24" t="s">
        <v>24</v>
      </c>
      <c r="B14" s="11"/>
      <c r="C14" s="24" t="s">
        <v>25</v>
      </c>
      <c r="D14" s="11"/>
    </row>
    <row r="15" spans="1:4" s="1" customFormat="1" ht="22.5" customHeight="1">
      <c r="A15" s="24" t="s">
        <v>26</v>
      </c>
      <c r="B15" s="11"/>
      <c r="C15" s="24" t="s">
        <v>27</v>
      </c>
      <c r="D15" s="11"/>
    </row>
    <row r="16" spans="1:4" s="1" customFormat="1" ht="22.5" customHeight="1">
      <c r="A16" s="24" t="s">
        <v>28</v>
      </c>
      <c r="B16" s="11"/>
      <c r="C16" s="24" t="s">
        <v>29</v>
      </c>
      <c r="D16" s="11"/>
    </row>
    <row r="17" spans="1:4" s="1" customFormat="1" ht="22.5" customHeight="1">
      <c r="A17" s="24" t="s">
        <v>30</v>
      </c>
      <c r="B17" s="11"/>
      <c r="C17" s="24" t="s">
        <v>31</v>
      </c>
      <c r="D17" s="11"/>
    </row>
    <row r="18" spans="1:4" s="1" customFormat="1" ht="22.5" customHeight="1">
      <c r="A18" s="24" t="s">
        <v>32</v>
      </c>
      <c r="B18" s="11"/>
      <c r="C18" s="24" t="s">
        <v>33</v>
      </c>
      <c r="D18" s="11"/>
    </row>
    <row r="19" spans="1:4" s="1" customFormat="1" ht="22.5" customHeight="1">
      <c r="A19" s="24" t="s">
        <v>34</v>
      </c>
      <c r="B19" s="11"/>
      <c r="C19" s="24" t="s">
        <v>35</v>
      </c>
      <c r="D19" s="11"/>
    </row>
    <row r="20" spans="1:4" s="1" customFormat="1" ht="22.5" customHeight="1">
      <c r="A20" s="24" t="s">
        <v>36</v>
      </c>
      <c r="B20" s="11"/>
      <c r="C20" s="24" t="s">
        <v>37</v>
      </c>
      <c r="D20" s="11"/>
    </row>
    <row r="21" spans="1:4" s="1" customFormat="1" ht="22.5" customHeight="1">
      <c r="A21" s="24" t="s">
        <v>38</v>
      </c>
      <c r="B21" s="11"/>
      <c r="C21" s="24" t="s">
        <v>39</v>
      </c>
      <c r="D21" s="11"/>
    </row>
    <row r="22" spans="1:4" s="1" customFormat="1" ht="22.5" customHeight="1">
      <c r="A22" s="24" t="s">
        <v>40</v>
      </c>
      <c r="B22" s="11">
        <v>50</v>
      </c>
      <c r="C22" s="24" t="s">
        <v>41</v>
      </c>
      <c r="D22" s="11">
        <v>115</v>
      </c>
    </row>
    <row r="23" spans="1:4" s="1" customFormat="1" ht="22.5" customHeight="1">
      <c r="A23" s="24"/>
      <c r="B23" s="25"/>
      <c r="C23" s="24" t="s">
        <v>42</v>
      </c>
      <c r="D23" s="11"/>
    </row>
    <row r="24" spans="1:4" s="1" customFormat="1" ht="22.5" customHeight="1">
      <c r="A24" s="24"/>
      <c r="B24" s="25"/>
      <c r="C24" s="24" t="s">
        <v>43</v>
      </c>
      <c r="D24" s="11"/>
    </row>
    <row r="25" spans="1:4" s="1" customFormat="1" ht="22.5" customHeight="1">
      <c r="A25" s="24"/>
      <c r="B25" s="25"/>
      <c r="C25" s="24" t="s">
        <v>44</v>
      </c>
      <c r="D25" s="11"/>
    </row>
    <row r="26" spans="1:4" s="1" customFormat="1" ht="22.5" customHeight="1">
      <c r="A26" s="24"/>
      <c r="B26" s="25"/>
      <c r="C26" s="24" t="s">
        <v>45</v>
      </c>
      <c r="D26" s="11"/>
    </row>
    <row r="27" spans="1:4" s="1" customFormat="1" ht="22.5" customHeight="1">
      <c r="A27" s="24"/>
      <c r="B27" s="25"/>
      <c r="C27" s="24" t="s">
        <v>46</v>
      </c>
      <c r="D27" s="11"/>
    </row>
    <row r="28" spans="1:4" s="1" customFormat="1" ht="22.5" customHeight="1">
      <c r="A28" s="24"/>
      <c r="B28" s="25"/>
      <c r="C28" s="24" t="s">
        <v>47</v>
      </c>
      <c r="D28" s="11"/>
    </row>
    <row r="29" spans="1:4" s="1" customFormat="1" ht="22.5" customHeight="1">
      <c r="A29" s="24"/>
      <c r="B29" s="25"/>
      <c r="C29" s="24" t="s">
        <v>48</v>
      </c>
      <c r="D29" s="11"/>
    </row>
    <row r="30" spans="1:4" s="1" customFormat="1" ht="22.5" customHeight="1">
      <c r="A30" s="24"/>
      <c r="B30" s="25"/>
      <c r="C30" s="24"/>
      <c r="D30" s="25"/>
    </row>
    <row r="31" spans="1:4" s="1" customFormat="1" ht="22.5" customHeight="1">
      <c r="A31" s="24" t="s">
        <v>49</v>
      </c>
      <c r="B31" s="36">
        <f>B6+B13+B16+B17+B18+B19+B20+B21+B22</f>
        <v>3914.11</v>
      </c>
      <c r="C31" s="24" t="s">
        <v>50</v>
      </c>
      <c r="D31" s="11">
        <f>D7+D8+D9+D10+D11+D12+D13+D14+D15+D16+D17+D18+D19+D20+D21+D22+D23+D24+D25+D26+D27+D28+D29+D6</f>
        <v>3914.11</v>
      </c>
    </row>
    <row r="32" spans="1:4" s="1" customFormat="1" ht="22.5" customHeight="1">
      <c r="A32" s="24" t="s">
        <v>51</v>
      </c>
      <c r="B32" s="11"/>
      <c r="C32" s="24" t="s">
        <v>52</v>
      </c>
      <c r="D32" s="11"/>
    </row>
    <row r="33" spans="1:4" s="1" customFormat="1" ht="22.5" customHeight="1">
      <c r="A33" s="24" t="s">
        <v>53</v>
      </c>
      <c r="B33" s="11">
        <f>B31+B32</f>
        <v>3914.11</v>
      </c>
      <c r="C33" s="24" t="s">
        <v>54</v>
      </c>
      <c r="D33" s="11">
        <f>B33</f>
        <v>3914.11</v>
      </c>
    </row>
    <row r="34" spans="1:4" s="1" customFormat="1" ht="12.75" customHeight="1">
      <c r="A34" s="21"/>
      <c r="B34" s="21"/>
      <c r="C34" s="21"/>
      <c r="D34" s="21"/>
    </row>
    <row r="35" spans="1:4" s="1" customFormat="1" ht="21" customHeight="1">
      <c r="A35" s="23" t="s">
        <v>55</v>
      </c>
      <c r="B35" s="23"/>
      <c r="C35" s="23"/>
      <c r="D35" s="23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7086614173228346" header="0" footer="0"/>
  <pageSetup fitToHeight="1" fitToWidth="1" horizontalDpi="300" verticalDpi="3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10.8515625" style="1" customWidth="1"/>
    <col min="2" max="2" width="20.421875" style="1" customWidth="1"/>
    <col min="3" max="6" width="11.00390625" style="1" customWidth="1"/>
    <col min="7" max="7" width="9.0039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00390625" style="1" hidden="1" customWidth="1"/>
    <col min="18" max="18" width="11.00390625" style="1" customWidth="1"/>
    <col min="19" max="19" width="9.28125" style="1" customWidth="1"/>
    <col min="20" max="20" width="8.00390625" style="1" customWidth="1"/>
    <col min="21" max="16384" width="9.00390625" style="1" customWidth="1"/>
  </cols>
  <sheetData>
    <row r="1" spans="1:19" s="1" customFormat="1" ht="21" customHeight="1">
      <c r="A1" s="2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1" customFormat="1" ht="38.2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2</v>
      </c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R3" s="30"/>
      <c r="S3" s="14" t="s">
        <v>3</v>
      </c>
    </row>
    <row r="4" spans="1:19" s="1" customFormat="1" ht="21" customHeight="1">
      <c r="A4" s="13" t="s">
        <v>58</v>
      </c>
      <c r="B4" s="7" t="s">
        <v>59</v>
      </c>
      <c r="C4" s="7" t="s">
        <v>60</v>
      </c>
      <c r="D4" s="7" t="s">
        <v>61</v>
      </c>
      <c r="E4" s="33"/>
      <c r="F4" s="33"/>
      <c r="G4" s="33"/>
      <c r="H4" s="33"/>
      <c r="I4" s="33"/>
      <c r="J4" s="33"/>
      <c r="K4" s="33"/>
      <c r="L4" s="33"/>
      <c r="M4" s="33"/>
      <c r="N4" s="7" t="s">
        <v>51</v>
      </c>
      <c r="O4" s="33"/>
      <c r="P4" s="33"/>
      <c r="Q4" s="33"/>
      <c r="R4" s="33"/>
      <c r="S4" s="33"/>
    </row>
    <row r="5" spans="1:19" s="1" customFormat="1" ht="43.5" customHeight="1">
      <c r="A5" s="13"/>
      <c r="B5" s="7"/>
      <c r="C5" s="7"/>
      <c r="D5" s="7" t="s">
        <v>62</v>
      </c>
      <c r="E5" s="13" t="s">
        <v>63</v>
      </c>
      <c r="F5" s="13" t="s">
        <v>64</v>
      </c>
      <c r="G5" s="13" t="s">
        <v>65</v>
      </c>
      <c r="H5" s="13" t="s">
        <v>66</v>
      </c>
      <c r="I5" s="13" t="s">
        <v>67</v>
      </c>
      <c r="J5" s="13" t="s">
        <v>68</v>
      </c>
      <c r="K5" s="13" t="s">
        <v>69</v>
      </c>
      <c r="L5" s="13" t="s">
        <v>70</v>
      </c>
      <c r="M5" s="13" t="s">
        <v>71</v>
      </c>
      <c r="N5" s="13" t="s">
        <v>62</v>
      </c>
      <c r="O5" s="13" t="s">
        <v>63</v>
      </c>
      <c r="P5" s="13" t="s">
        <v>64</v>
      </c>
      <c r="Q5" s="13" t="s">
        <v>65</v>
      </c>
      <c r="R5" s="13" t="s">
        <v>66</v>
      </c>
      <c r="S5" s="13" t="s">
        <v>72</v>
      </c>
    </row>
    <row r="6" spans="1:19" s="1" customFormat="1" ht="27.75" customHeight="1">
      <c r="A6" s="8"/>
      <c r="B6" s="8" t="s">
        <v>60</v>
      </c>
      <c r="C6" s="31">
        <f aca="true" t="shared" si="0" ref="C6:C8">D6+N6</f>
        <v>3914.11</v>
      </c>
      <c r="D6" s="31">
        <f aca="true" t="shared" si="1" ref="D6:D8">E6+F6+G6+H6+I6+J6+K6+L6+M6</f>
        <v>3914.11</v>
      </c>
      <c r="E6" s="9">
        <v>3864.11</v>
      </c>
      <c r="F6" s="9"/>
      <c r="G6" s="9"/>
      <c r="H6" s="9"/>
      <c r="I6" s="9"/>
      <c r="J6" s="9"/>
      <c r="K6" s="9"/>
      <c r="L6" s="9"/>
      <c r="M6" s="9">
        <v>50</v>
      </c>
      <c r="N6" s="28"/>
      <c r="O6" s="9"/>
      <c r="P6" s="9"/>
      <c r="Q6" s="9"/>
      <c r="R6" s="9"/>
      <c r="S6" s="9"/>
    </row>
    <row r="7" spans="1:19" s="1" customFormat="1" ht="27.75" customHeight="1">
      <c r="A7" s="8" t="s">
        <v>73</v>
      </c>
      <c r="B7" s="8" t="s">
        <v>74</v>
      </c>
      <c r="C7" s="31">
        <f t="shared" si="0"/>
        <v>3914.11</v>
      </c>
      <c r="D7" s="31">
        <f t="shared" si="1"/>
        <v>3914.11</v>
      </c>
      <c r="E7" s="9">
        <v>3864.11</v>
      </c>
      <c r="F7" s="9"/>
      <c r="G7" s="9"/>
      <c r="H7" s="9"/>
      <c r="I7" s="9"/>
      <c r="J7" s="9"/>
      <c r="K7" s="9"/>
      <c r="L7" s="9"/>
      <c r="M7" s="9">
        <v>50</v>
      </c>
      <c r="N7" s="28"/>
      <c r="O7" s="9"/>
      <c r="P7" s="9"/>
      <c r="Q7" s="9"/>
      <c r="R7" s="9"/>
      <c r="S7" s="9"/>
    </row>
    <row r="8" spans="1:19" s="1" customFormat="1" ht="27.75" customHeight="1">
      <c r="A8" s="10" t="s">
        <v>75</v>
      </c>
      <c r="B8" s="10" t="s">
        <v>76</v>
      </c>
      <c r="C8" s="32">
        <f t="shared" si="0"/>
        <v>3914.11</v>
      </c>
      <c r="D8" s="32">
        <f t="shared" si="1"/>
        <v>3914.11</v>
      </c>
      <c r="E8" s="11">
        <v>3864.11</v>
      </c>
      <c r="F8" s="11"/>
      <c r="G8" s="11"/>
      <c r="H8" s="11"/>
      <c r="I8" s="11"/>
      <c r="J8" s="11"/>
      <c r="K8" s="11"/>
      <c r="L8" s="11"/>
      <c r="M8" s="11">
        <v>50</v>
      </c>
      <c r="N8" s="29"/>
      <c r="O8" s="11"/>
      <c r="P8" s="11"/>
      <c r="Q8" s="11"/>
      <c r="R8" s="11"/>
      <c r="S8" s="11"/>
    </row>
    <row r="9" spans="1:19" s="1" customFormat="1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s="1" customFormat="1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1" customFormat="1" ht="2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1" customFormat="1" ht="2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1" customFormat="1" ht="2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1" customFormat="1" ht="2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8.00390625" style="1" customWidth="1"/>
    <col min="10" max="16384" width="9.00390625" style="1" customWidth="1"/>
  </cols>
  <sheetData>
    <row r="1" s="1" customFormat="1" ht="21" customHeight="1">
      <c r="A1" s="2" t="s">
        <v>77</v>
      </c>
    </row>
    <row r="2" spans="1:8" s="1" customFormat="1" ht="33.75" customHeight="1">
      <c r="A2" s="4" t="s">
        <v>78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2</v>
      </c>
      <c r="B3" s="6"/>
      <c r="H3" s="14" t="s">
        <v>3</v>
      </c>
    </row>
    <row r="4" spans="1:8" s="1" customFormat="1" ht="21" customHeight="1">
      <c r="A4" s="7" t="s">
        <v>79</v>
      </c>
      <c r="B4" s="7" t="s">
        <v>80</v>
      </c>
      <c r="C4" s="7" t="s">
        <v>60</v>
      </c>
      <c r="D4" s="7" t="s">
        <v>81</v>
      </c>
      <c r="E4" s="7" t="s">
        <v>82</v>
      </c>
      <c r="F4" s="7" t="s">
        <v>83</v>
      </c>
      <c r="G4" s="7" t="s">
        <v>84</v>
      </c>
      <c r="H4" s="7" t="s">
        <v>85</v>
      </c>
    </row>
    <row r="5" spans="1:8" s="1" customFormat="1" ht="28.5" customHeight="1">
      <c r="A5" s="19"/>
      <c r="B5" s="19" t="s">
        <v>60</v>
      </c>
      <c r="C5" s="9">
        <v>3914.11</v>
      </c>
      <c r="D5" s="9">
        <v>1730.11</v>
      </c>
      <c r="E5" s="9">
        <v>2184</v>
      </c>
      <c r="F5" s="16"/>
      <c r="G5" s="28"/>
      <c r="H5" s="28"/>
    </row>
    <row r="6" spans="1:8" s="1" customFormat="1" ht="28.5" customHeight="1">
      <c r="A6" s="19" t="s">
        <v>86</v>
      </c>
      <c r="B6" s="19" t="s">
        <v>87</v>
      </c>
      <c r="C6" s="9">
        <v>3438.53</v>
      </c>
      <c r="D6" s="9">
        <v>1254.53</v>
      </c>
      <c r="E6" s="9">
        <v>2184</v>
      </c>
      <c r="F6" s="16"/>
      <c r="G6" s="28"/>
      <c r="H6" s="28"/>
    </row>
    <row r="7" spans="1:8" s="1" customFormat="1" ht="28.5" customHeight="1">
      <c r="A7" s="19" t="s">
        <v>88</v>
      </c>
      <c r="B7" s="19" t="s">
        <v>89</v>
      </c>
      <c r="C7" s="9">
        <v>3438.53</v>
      </c>
      <c r="D7" s="9">
        <v>1254.53</v>
      </c>
      <c r="E7" s="9">
        <v>2184</v>
      </c>
      <c r="F7" s="16"/>
      <c r="G7" s="28"/>
      <c r="H7" s="28"/>
    </row>
    <row r="8" spans="1:8" s="1" customFormat="1" ht="28.5" customHeight="1">
      <c r="A8" s="20" t="s">
        <v>90</v>
      </c>
      <c r="B8" s="20" t="s">
        <v>91</v>
      </c>
      <c r="C8" s="11">
        <v>1144.53</v>
      </c>
      <c r="D8" s="11">
        <v>1144.53</v>
      </c>
      <c r="E8" s="11"/>
      <c r="F8" s="17"/>
      <c r="G8" s="29"/>
      <c r="H8" s="29"/>
    </row>
    <row r="9" spans="1:8" s="1" customFormat="1" ht="28.5" customHeight="1">
      <c r="A9" s="20" t="s">
        <v>92</v>
      </c>
      <c r="B9" s="20" t="s">
        <v>93</v>
      </c>
      <c r="C9" s="11">
        <v>2294</v>
      </c>
      <c r="D9" s="11">
        <v>110</v>
      </c>
      <c r="E9" s="11">
        <v>2184</v>
      </c>
      <c r="F9" s="17"/>
      <c r="G9" s="29"/>
      <c r="H9" s="29"/>
    </row>
    <row r="10" spans="1:8" s="1" customFormat="1" ht="28.5" customHeight="1">
      <c r="A10" s="19" t="s">
        <v>94</v>
      </c>
      <c r="B10" s="19" t="s">
        <v>95</v>
      </c>
      <c r="C10" s="9">
        <v>334</v>
      </c>
      <c r="D10" s="9">
        <v>334</v>
      </c>
      <c r="E10" s="9"/>
      <c r="F10" s="16"/>
      <c r="G10" s="28"/>
      <c r="H10" s="28"/>
    </row>
    <row r="11" spans="1:8" s="1" customFormat="1" ht="28.5" customHeight="1">
      <c r="A11" s="19" t="s">
        <v>96</v>
      </c>
      <c r="B11" s="19" t="s">
        <v>97</v>
      </c>
      <c r="C11" s="9">
        <v>334</v>
      </c>
      <c r="D11" s="9">
        <v>334</v>
      </c>
      <c r="E11" s="9"/>
      <c r="F11" s="16"/>
      <c r="G11" s="28"/>
      <c r="H11" s="28"/>
    </row>
    <row r="12" spans="1:8" s="1" customFormat="1" ht="28.5" customHeight="1">
      <c r="A12" s="20" t="s">
        <v>98</v>
      </c>
      <c r="B12" s="20" t="s">
        <v>99</v>
      </c>
      <c r="C12" s="11">
        <v>114</v>
      </c>
      <c r="D12" s="11">
        <v>114</v>
      </c>
      <c r="E12" s="11"/>
      <c r="F12" s="17"/>
      <c r="G12" s="29"/>
      <c r="H12" s="29"/>
    </row>
    <row r="13" spans="1:8" s="1" customFormat="1" ht="28.5" customHeight="1">
      <c r="A13" s="20" t="s">
        <v>100</v>
      </c>
      <c r="B13" s="20" t="s">
        <v>101</v>
      </c>
      <c r="C13" s="11">
        <v>147</v>
      </c>
      <c r="D13" s="11">
        <v>147</v>
      </c>
      <c r="E13" s="11"/>
      <c r="F13" s="17"/>
      <c r="G13" s="29"/>
      <c r="H13" s="29"/>
    </row>
    <row r="14" spans="1:8" s="1" customFormat="1" ht="28.5" customHeight="1">
      <c r="A14" s="20" t="s">
        <v>102</v>
      </c>
      <c r="B14" s="20" t="s">
        <v>103</v>
      </c>
      <c r="C14" s="11">
        <v>73</v>
      </c>
      <c r="D14" s="11">
        <v>73</v>
      </c>
      <c r="E14" s="11"/>
      <c r="F14" s="17"/>
      <c r="G14" s="29"/>
      <c r="H14" s="29"/>
    </row>
    <row r="15" spans="1:8" s="1" customFormat="1" ht="28.5" customHeight="1">
      <c r="A15" s="19" t="s">
        <v>104</v>
      </c>
      <c r="B15" s="19" t="s">
        <v>105</v>
      </c>
      <c r="C15" s="9">
        <v>26.58</v>
      </c>
      <c r="D15" s="9">
        <v>26.58</v>
      </c>
      <c r="E15" s="9"/>
      <c r="F15" s="16"/>
      <c r="G15" s="28"/>
      <c r="H15" s="28"/>
    </row>
    <row r="16" spans="1:8" s="1" customFormat="1" ht="28.5" customHeight="1">
      <c r="A16" s="19" t="s">
        <v>106</v>
      </c>
      <c r="B16" s="19" t="s">
        <v>107</v>
      </c>
      <c r="C16" s="9">
        <v>26.58</v>
      </c>
      <c r="D16" s="9">
        <v>26.58</v>
      </c>
      <c r="E16" s="9"/>
      <c r="F16" s="16"/>
      <c r="G16" s="28"/>
      <c r="H16" s="28"/>
    </row>
    <row r="17" spans="1:8" s="1" customFormat="1" ht="28.5" customHeight="1">
      <c r="A17" s="20" t="s">
        <v>108</v>
      </c>
      <c r="B17" s="20" t="s">
        <v>109</v>
      </c>
      <c r="C17" s="11">
        <v>26.58</v>
      </c>
      <c r="D17" s="11">
        <v>26.58</v>
      </c>
      <c r="E17" s="11"/>
      <c r="F17" s="17"/>
      <c r="G17" s="29"/>
      <c r="H17" s="29"/>
    </row>
    <row r="18" spans="1:8" s="1" customFormat="1" ht="28.5" customHeight="1">
      <c r="A18" s="19" t="s">
        <v>110</v>
      </c>
      <c r="B18" s="19" t="s">
        <v>111</v>
      </c>
      <c r="C18" s="9">
        <v>115</v>
      </c>
      <c r="D18" s="9">
        <v>115</v>
      </c>
      <c r="E18" s="9"/>
      <c r="F18" s="16"/>
      <c r="G18" s="28"/>
      <c r="H18" s="28"/>
    </row>
    <row r="19" spans="1:8" s="1" customFormat="1" ht="28.5" customHeight="1">
      <c r="A19" s="19" t="s">
        <v>112</v>
      </c>
      <c r="B19" s="19" t="s">
        <v>113</v>
      </c>
      <c r="C19" s="9">
        <v>115</v>
      </c>
      <c r="D19" s="9">
        <v>115</v>
      </c>
      <c r="E19" s="9"/>
      <c r="F19" s="16"/>
      <c r="G19" s="28"/>
      <c r="H19" s="28"/>
    </row>
    <row r="20" spans="1:8" s="1" customFormat="1" ht="28.5" customHeight="1">
      <c r="A20" s="20" t="s">
        <v>114</v>
      </c>
      <c r="B20" s="20" t="s">
        <v>115</v>
      </c>
      <c r="C20" s="11">
        <v>115</v>
      </c>
      <c r="D20" s="11">
        <v>115</v>
      </c>
      <c r="E20" s="11"/>
      <c r="F20" s="17"/>
      <c r="G20" s="29"/>
      <c r="H20" s="29"/>
    </row>
  </sheetData>
  <sheetProtection/>
  <mergeCells count="1">
    <mergeCell ref="A2:H2"/>
  </mergeCells>
  <printOptions/>
  <pageMargins left="0.75" right="0.75" top="1" bottom="1" header="0.5" footer="0.5"/>
  <pageSetup fitToHeight="1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8.00390625" style="1" customWidth="1"/>
    <col min="6" max="16384" width="9.00390625" style="1" customWidth="1"/>
  </cols>
  <sheetData>
    <row r="1" spans="1:4" s="1" customFormat="1" ht="22.5" customHeight="1">
      <c r="A1" s="2" t="s">
        <v>116</v>
      </c>
      <c r="B1" s="21"/>
      <c r="C1" s="21"/>
      <c r="D1" s="21"/>
    </row>
    <row r="2" spans="1:4" s="1" customFormat="1" ht="22.5" customHeight="1">
      <c r="A2" s="4" t="s">
        <v>117</v>
      </c>
      <c r="B2" s="22"/>
      <c r="C2" s="22"/>
      <c r="D2" s="22"/>
    </row>
    <row r="3" spans="1:4" s="1" customFormat="1" ht="22.5" customHeight="1">
      <c r="A3" s="23" t="s">
        <v>118</v>
      </c>
      <c r="B3" s="6"/>
      <c r="C3" s="21"/>
      <c r="D3" s="14" t="s">
        <v>3</v>
      </c>
    </row>
    <row r="4" spans="1:4" s="1" customFormat="1" ht="22.5" customHeight="1">
      <c r="A4" s="7" t="s">
        <v>4</v>
      </c>
      <c r="B4" s="7"/>
      <c r="C4" s="7" t="s">
        <v>5</v>
      </c>
      <c r="D4" s="7"/>
    </row>
    <row r="5" spans="1:4" s="1" customFormat="1" ht="22.5" customHeight="1">
      <c r="A5" s="7" t="s">
        <v>119</v>
      </c>
      <c r="B5" s="7" t="s">
        <v>7</v>
      </c>
      <c r="C5" s="7" t="s">
        <v>119</v>
      </c>
      <c r="D5" s="7" t="s">
        <v>7</v>
      </c>
    </row>
    <row r="6" spans="1:4" s="1" customFormat="1" ht="22.5" customHeight="1">
      <c r="A6" s="24" t="s">
        <v>120</v>
      </c>
      <c r="B6" s="11">
        <f>B7+B14+B17</f>
        <v>3864.11</v>
      </c>
      <c r="C6" s="24" t="s">
        <v>121</v>
      </c>
      <c r="D6" s="11">
        <f>D7+D8+D9+D10+D11+D12+D13+D14+D15+D16+D17+D18+D19+D20+D21+D22+D23+D24+D25+D26+D27+D28+D29+D30</f>
        <v>3864.11</v>
      </c>
    </row>
    <row r="7" spans="1:4" s="1" customFormat="1" ht="22.5" customHeight="1">
      <c r="A7" s="24" t="s">
        <v>122</v>
      </c>
      <c r="B7" s="11">
        <f>B8+B9+B10+B11+B12+B13</f>
        <v>3864.11</v>
      </c>
      <c r="C7" s="24" t="s">
        <v>123</v>
      </c>
      <c r="D7" s="11">
        <v>3388.53</v>
      </c>
    </row>
    <row r="8" spans="1:4" s="1" customFormat="1" ht="22.5" customHeight="1">
      <c r="A8" s="24" t="s">
        <v>10</v>
      </c>
      <c r="B8" s="11">
        <v>3864.11</v>
      </c>
      <c r="C8" s="24" t="s">
        <v>124</v>
      </c>
      <c r="D8" s="11"/>
    </row>
    <row r="9" spans="1:4" s="1" customFormat="1" ht="22.5" customHeight="1">
      <c r="A9" s="24" t="s">
        <v>12</v>
      </c>
      <c r="B9" s="11"/>
      <c r="C9" s="24" t="s">
        <v>125</v>
      </c>
      <c r="D9" s="11"/>
    </row>
    <row r="10" spans="1:4" s="1" customFormat="1" ht="22.5" customHeight="1">
      <c r="A10" s="24" t="s">
        <v>14</v>
      </c>
      <c r="B10" s="11"/>
      <c r="C10" s="24" t="s">
        <v>126</v>
      </c>
      <c r="D10" s="11"/>
    </row>
    <row r="11" spans="1:4" s="1" customFormat="1" ht="22.5" customHeight="1">
      <c r="A11" s="24" t="s">
        <v>16</v>
      </c>
      <c r="B11" s="11"/>
      <c r="C11" s="24" t="s">
        <v>127</v>
      </c>
      <c r="D11" s="11"/>
    </row>
    <row r="12" spans="1:4" s="1" customFormat="1" ht="22.5" customHeight="1">
      <c r="A12" s="24" t="s">
        <v>18</v>
      </c>
      <c r="B12" s="11"/>
      <c r="C12" s="24" t="s">
        <v>128</v>
      </c>
      <c r="D12" s="11">
        <v>334</v>
      </c>
    </row>
    <row r="13" spans="1:4" s="1" customFormat="1" ht="22.5" customHeight="1">
      <c r="A13" s="24" t="s">
        <v>20</v>
      </c>
      <c r="B13" s="11"/>
      <c r="C13" s="24" t="s">
        <v>129</v>
      </c>
      <c r="D13" s="11">
        <v>26.58</v>
      </c>
    </row>
    <row r="14" spans="1:4" s="1" customFormat="1" ht="22.5" customHeight="1">
      <c r="A14" s="24" t="s">
        <v>130</v>
      </c>
      <c r="B14" s="11"/>
      <c r="C14" s="24" t="s">
        <v>131</v>
      </c>
      <c r="D14" s="11"/>
    </row>
    <row r="15" spans="1:4" s="1" customFormat="1" ht="22.5" customHeight="1">
      <c r="A15" s="24" t="s">
        <v>24</v>
      </c>
      <c r="B15" s="11"/>
      <c r="C15" s="24" t="s">
        <v>132</v>
      </c>
      <c r="D15" s="11"/>
    </row>
    <row r="16" spans="1:4" s="1" customFormat="1" ht="22.5" customHeight="1">
      <c r="A16" s="24" t="s">
        <v>26</v>
      </c>
      <c r="B16" s="11"/>
      <c r="C16" s="24" t="s">
        <v>133</v>
      </c>
      <c r="D16" s="11"/>
    </row>
    <row r="17" spans="1:4" s="1" customFormat="1" ht="22.5" customHeight="1">
      <c r="A17" s="24" t="s">
        <v>134</v>
      </c>
      <c r="B17" s="11"/>
      <c r="C17" s="24" t="s">
        <v>135</v>
      </c>
      <c r="D17" s="11"/>
    </row>
    <row r="18" spans="1:4" s="1" customFormat="1" ht="22.5" customHeight="1">
      <c r="A18" s="24" t="s">
        <v>136</v>
      </c>
      <c r="B18" s="11"/>
      <c r="C18" s="24" t="s">
        <v>137</v>
      </c>
      <c r="D18" s="11"/>
    </row>
    <row r="19" spans="1:4" s="1" customFormat="1" ht="22.5" customHeight="1">
      <c r="A19" s="24" t="s">
        <v>122</v>
      </c>
      <c r="B19" s="11"/>
      <c r="C19" s="24" t="s">
        <v>138</v>
      </c>
      <c r="D19" s="11"/>
    </row>
    <row r="20" spans="1:4" s="1" customFormat="1" ht="22.5" customHeight="1">
      <c r="A20" s="24" t="s">
        <v>130</v>
      </c>
      <c r="B20" s="11"/>
      <c r="C20" s="24" t="s">
        <v>139</v>
      </c>
      <c r="D20" s="11"/>
    </row>
    <row r="21" spans="1:4" s="1" customFormat="1" ht="22.5" customHeight="1">
      <c r="A21" s="24" t="s">
        <v>134</v>
      </c>
      <c r="B21" s="11"/>
      <c r="C21" s="24" t="s">
        <v>140</v>
      </c>
      <c r="D21" s="11"/>
    </row>
    <row r="22" spans="1:4" s="1" customFormat="1" ht="22.5" customHeight="1">
      <c r="A22" s="24"/>
      <c r="B22" s="25"/>
      <c r="C22" s="24" t="s">
        <v>141</v>
      </c>
      <c r="D22" s="11"/>
    </row>
    <row r="23" spans="1:4" s="1" customFormat="1" ht="22.5" customHeight="1">
      <c r="A23" s="24"/>
      <c r="B23" s="25"/>
      <c r="C23" s="24" t="s">
        <v>142</v>
      </c>
      <c r="D23" s="11">
        <v>115</v>
      </c>
    </row>
    <row r="24" spans="1:4" s="1" customFormat="1" ht="22.5" customHeight="1">
      <c r="A24" s="24"/>
      <c r="B24" s="25"/>
      <c r="C24" s="24" t="s">
        <v>143</v>
      </c>
      <c r="D24" s="11"/>
    </row>
    <row r="25" spans="1:4" s="1" customFormat="1" ht="22.5" customHeight="1">
      <c r="A25" s="24"/>
      <c r="B25" s="25"/>
      <c r="C25" s="24" t="s">
        <v>144</v>
      </c>
      <c r="D25" s="11"/>
    </row>
    <row r="26" spans="1:4" s="1" customFormat="1" ht="22.5" customHeight="1">
      <c r="A26" s="24"/>
      <c r="B26" s="25"/>
      <c r="C26" s="24" t="s">
        <v>145</v>
      </c>
      <c r="D26" s="11"/>
    </row>
    <row r="27" spans="1:4" s="1" customFormat="1" ht="22.5" customHeight="1">
      <c r="A27" s="24"/>
      <c r="B27" s="25"/>
      <c r="C27" s="24" t="s">
        <v>146</v>
      </c>
      <c r="D27" s="11"/>
    </row>
    <row r="28" spans="1:4" s="1" customFormat="1" ht="22.5" customHeight="1">
      <c r="A28" s="24"/>
      <c r="B28" s="25"/>
      <c r="C28" s="24" t="s">
        <v>147</v>
      </c>
      <c r="D28" s="11"/>
    </row>
    <row r="29" spans="1:4" s="1" customFormat="1" ht="22.5" customHeight="1">
      <c r="A29" s="24"/>
      <c r="B29" s="25"/>
      <c r="C29" s="24" t="s">
        <v>148</v>
      </c>
      <c r="D29" s="11"/>
    </row>
    <row r="30" spans="1:4" s="1" customFormat="1" ht="22.5" customHeight="1">
      <c r="A30" s="24"/>
      <c r="B30" s="25"/>
      <c r="C30" s="24" t="s">
        <v>149</v>
      </c>
      <c r="D30" s="11"/>
    </row>
    <row r="31" spans="1:4" s="1" customFormat="1" ht="22.5" customHeight="1">
      <c r="A31" s="24"/>
      <c r="B31" s="25"/>
      <c r="C31" s="24"/>
      <c r="D31" s="11"/>
    </row>
    <row r="32" spans="1:4" s="1" customFormat="1" ht="22.5" customHeight="1">
      <c r="A32" s="24"/>
      <c r="B32" s="25"/>
      <c r="C32" s="24" t="s">
        <v>150</v>
      </c>
      <c r="D32" s="11"/>
    </row>
    <row r="33" spans="1:4" s="1" customFormat="1" ht="22.5" customHeight="1">
      <c r="A33" s="24"/>
      <c r="B33" s="25"/>
      <c r="C33" s="24"/>
      <c r="D33" s="25"/>
    </row>
    <row r="34" spans="1:4" s="1" customFormat="1" ht="22.5" customHeight="1">
      <c r="A34" s="26" t="s">
        <v>151</v>
      </c>
      <c r="B34" s="27">
        <f>B6+B18</f>
        <v>3864.11</v>
      </c>
      <c r="C34" s="26" t="s">
        <v>152</v>
      </c>
      <c r="D34" s="27">
        <f>D6</f>
        <v>3864.11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8" width="19.28125" style="1" customWidth="1"/>
    <col min="9" max="9" width="8.00390625" style="1" customWidth="1"/>
    <col min="10" max="16384" width="9.00390625" style="1" customWidth="1"/>
  </cols>
  <sheetData>
    <row r="1" spans="1:8" s="1" customFormat="1" ht="21" customHeight="1">
      <c r="A1" s="2" t="s">
        <v>153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154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2</v>
      </c>
      <c r="B3" s="6"/>
      <c r="C3" s="3"/>
      <c r="D3" s="3"/>
      <c r="E3" s="3"/>
      <c r="F3" s="3"/>
      <c r="H3" s="14" t="s">
        <v>3</v>
      </c>
    </row>
    <row r="4" spans="1:8" s="1" customFormat="1" ht="21" customHeight="1">
      <c r="A4" s="7" t="s">
        <v>79</v>
      </c>
      <c r="B4" s="7" t="s">
        <v>80</v>
      </c>
      <c r="C4" s="7" t="s">
        <v>60</v>
      </c>
      <c r="D4" s="7" t="s">
        <v>81</v>
      </c>
      <c r="E4" s="7"/>
      <c r="F4" s="7"/>
      <c r="G4" s="7" t="s">
        <v>82</v>
      </c>
      <c r="H4" s="7" t="s">
        <v>83</v>
      </c>
    </row>
    <row r="5" spans="1:8" s="1" customFormat="1" ht="21" customHeight="1">
      <c r="A5" s="7"/>
      <c r="B5" s="7"/>
      <c r="C5" s="7"/>
      <c r="D5" s="7" t="s">
        <v>62</v>
      </c>
      <c r="E5" s="7" t="s">
        <v>155</v>
      </c>
      <c r="F5" s="7" t="s">
        <v>156</v>
      </c>
      <c r="G5" s="7"/>
      <c r="H5" s="7"/>
    </row>
    <row r="6" spans="1:8" s="1" customFormat="1" ht="21" customHeight="1">
      <c r="A6" s="8"/>
      <c r="B6" s="8" t="s">
        <v>60</v>
      </c>
      <c r="C6" s="9">
        <v>3864.11</v>
      </c>
      <c r="D6" s="9">
        <v>1690.11</v>
      </c>
      <c r="E6" s="9">
        <v>1513.68</v>
      </c>
      <c r="F6" s="9">
        <v>176.43</v>
      </c>
      <c r="G6" s="9">
        <v>2174</v>
      </c>
      <c r="H6" s="16"/>
    </row>
    <row r="7" spans="1:8" s="1" customFormat="1" ht="21" customHeight="1">
      <c r="A7" s="8" t="s">
        <v>86</v>
      </c>
      <c r="B7" s="8" t="s">
        <v>87</v>
      </c>
      <c r="C7" s="9">
        <v>3388.53</v>
      </c>
      <c r="D7" s="9">
        <v>1214.53</v>
      </c>
      <c r="E7" s="9">
        <v>1038.1</v>
      </c>
      <c r="F7" s="9">
        <v>176.43</v>
      </c>
      <c r="G7" s="9">
        <v>2174</v>
      </c>
      <c r="H7" s="16"/>
    </row>
    <row r="8" spans="1:8" s="1" customFormat="1" ht="21" customHeight="1">
      <c r="A8" s="8" t="s">
        <v>88</v>
      </c>
      <c r="B8" s="8" t="s">
        <v>89</v>
      </c>
      <c r="C8" s="9">
        <v>3388.53</v>
      </c>
      <c r="D8" s="9">
        <v>1214.53</v>
      </c>
      <c r="E8" s="9">
        <v>1038.1</v>
      </c>
      <c r="F8" s="9">
        <v>176.43</v>
      </c>
      <c r="G8" s="9">
        <v>2174</v>
      </c>
      <c r="H8" s="16"/>
    </row>
    <row r="9" spans="1:8" s="1" customFormat="1" ht="21" customHeight="1">
      <c r="A9" s="10" t="s">
        <v>90</v>
      </c>
      <c r="B9" s="10" t="s">
        <v>91</v>
      </c>
      <c r="C9" s="11">
        <v>1104.53</v>
      </c>
      <c r="D9" s="11">
        <v>1104.53</v>
      </c>
      <c r="E9" s="11">
        <v>928.1</v>
      </c>
      <c r="F9" s="11">
        <v>176.43</v>
      </c>
      <c r="G9" s="11"/>
      <c r="H9" s="17"/>
    </row>
    <row r="10" spans="1:8" s="1" customFormat="1" ht="21" customHeight="1">
      <c r="A10" s="10" t="s">
        <v>92</v>
      </c>
      <c r="B10" s="10" t="s">
        <v>93</v>
      </c>
      <c r="C10" s="11">
        <v>2284</v>
      </c>
      <c r="D10" s="11">
        <v>110</v>
      </c>
      <c r="E10" s="11">
        <v>110</v>
      </c>
      <c r="F10" s="11"/>
      <c r="G10" s="11">
        <v>2174</v>
      </c>
      <c r="H10" s="17"/>
    </row>
    <row r="11" spans="1:8" s="1" customFormat="1" ht="21" customHeight="1">
      <c r="A11" s="8" t="s">
        <v>94</v>
      </c>
      <c r="B11" s="8" t="s">
        <v>95</v>
      </c>
      <c r="C11" s="9">
        <v>334</v>
      </c>
      <c r="D11" s="9">
        <v>334</v>
      </c>
      <c r="E11" s="9">
        <v>334</v>
      </c>
      <c r="F11" s="9"/>
      <c r="G11" s="9"/>
      <c r="H11" s="16"/>
    </row>
    <row r="12" spans="1:8" s="1" customFormat="1" ht="21" customHeight="1">
      <c r="A12" s="8" t="s">
        <v>96</v>
      </c>
      <c r="B12" s="8" t="s">
        <v>97</v>
      </c>
      <c r="C12" s="9">
        <v>334</v>
      </c>
      <c r="D12" s="9">
        <v>334</v>
      </c>
      <c r="E12" s="9">
        <v>334</v>
      </c>
      <c r="F12" s="9"/>
      <c r="G12" s="9"/>
      <c r="H12" s="16"/>
    </row>
    <row r="13" spans="1:8" s="1" customFormat="1" ht="21" customHeight="1">
      <c r="A13" s="10" t="s">
        <v>98</v>
      </c>
      <c r="B13" s="10" t="s">
        <v>99</v>
      </c>
      <c r="C13" s="11">
        <v>114</v>
      </c>
      <c r="D13" s="11">
        <v>114</v>
      </c>
      <c r="E13" s="11">
        <v>114</v>
      </c>
      <c r="F13" s="11"/>
      <c r="G13" s="11"/>
      <c r="H13" s="17"/>
    </row>
    <row r="14" spans="1:8" s="1" customFormat="1" ht="21" customHeight="1">
      <c r="A14" s="10" t="s">
        <v>100</v>
      </c>
      <c r="B14" s="10" t="s">
        <v>101</v>
      </c>
      <c r="C14" s="11">
        <v>147</v>
      </c>
      <c r="D14" s="11">
        <v>147</v>
      </c>
      <c r="E14" s="11">
        <v>147</v>
      </c>
      <c r="F14" s="11"/>
      <c r="G14" s="11"/>
      <c r="H14" s="17"/>
    </row>
    <row r="15" spans="1:8" s="1" customFormat="1" ht="21" customHeight="1">
      <c r="A15" s="10" t="s">
        <v>102</v>
      </c>
      <c r="B15" s="10" t="s">
        <v>103</v>
      </c>
      <c r="C15" s="11">
        <v>73</v>
      </c>
      <c r="D15" s="11">
        <v>73</v>
      </c>
      <c r="E15" s="11">
        <v>73</v>
      </c>
      <c r="F15" s="11"/>
      <c r="G15" s="11"/>
      <c r="H15" s="17"/>
    </row>
    <row r="16" spans="1:8" s="1" customFormat="1" ht="21" customHeight="1">
      <c r="A16" s="8" t="s">
        <v>104</v>
      </c>
      <c r="B16" s="8" t="s">
        <v>105</v>
      </c>
      <c r="C16" s="9">
        <v>26.58</v>
      </c>
      <c r="D16" s="9">
        <v>26.58</v>
      </c>
      <c r="E16" s="9">
        <v>26.58</v>
      </c>
      <c r="F16" s="9"/>
      <c r="G16" s="9"/>
      <c r="H16" s="16"/>
    </row>
    <row r="17" spans="1:8" s="1" customFormat="1" ht="21" customHeight="1">
      <c r="A17" s="8" t="s">
        <v>106</v>
      </c>
      <c r="B17" s="8" t="s">
        <v>107</v>
      </c>
      <c r="C17" s="9">
        <v>26.58</v>
      </c>
      <c r="D17" s="9">
        <v>26.58</v>
      </c>
      <c r="E17" s="9">
        <v>26.58</v>
      </c>
      <c r="F17" s="9"/>
      <c r="G17" s="9"/>
      <c r="H17" s="16"/>
    </row>
    <row r="18" spans="1:8" s="1" customFormat="1" ht="21" customHeight="1">
      <c r="A18" s="10" t="s">
        <v>108</v>
      </c>
      <c r="B18" s="10" t="s">
        <v>109</v>
      </c>
      <c r="C18" s="11">
        <v>26.58</v>
      </c>
      <c r="D18" s="11">
        <v>26.58</v>
      </c>
      <c r="E18" s="11">
        <v>26.58</v>
      </c>
      <c r="F18" s="11"/>
      <c r="G18" s="11"/>
      <c r="H18" s="17"/>
    </row>
    <row r="19" spans="1:8" s="1" customFormat="1" ht="21" customHeight="1">
      <c r="A19" s="8" t="s">
        <v>110</v>
      </c>
      <c r="B19" s="8" t="s">
        <v>111</v>
      </c>
      <c r="C19" s="9">
        <v>115</v>
      </c>
      <c r="D19" s="9">
        <v>115</v>
      </c>
      <c r="E19" s="9">
        <v>115</v>
      </c>
      <c r="F19" s="9"/>
      <c r="G19" s="9"/>
      <c r="H19" s="16"/>
    </row>
    <row r="20" spans="1:8" s="1" customFormat="1" ht="21" customHeight="1">
      <c r="A20" s="8" t="s">
        <v>112</v>
      </c>
      <c r="B20" s="8" t="s">
        <v>113</v>
      </c>
      <c r="C20" s="9">
        <v>115</v>
      </c>
      <c r="D20" s="9">
        <v>115</v>
      </c>
      <c r="E20" s="9">
        <v>115</v>
      </c>
      <c r="F20" s="9"/>
      <c r="G20" s="9"/>
      <c r="H20" s="16"/>
    </row>
    <row r="21" spans="1:8" s="1" customFormat="1" ht="21" customHeight="1">
      <c r="A21" s="10" t="s">
        <v>114</v>
      </c>
      <c r="B21" s="10" t="s">
        <v>115</v>
      </c>
      <c r="C21" s="11">
        <v>115</v>
      </c>
      <c r="D21" s="11">
        <v>115</v>
      </c>
      <c r="E21" s="11">
        <v>115</v>
      </c>
      <c r="F21" s="11"/>
      <c r="G21" s="11"/>
      <c r="H21" s="17"/>
    </row>
  </sheetData>
  <sheetProtection/>
  <mergeCells count="7">
    <mergeCell ref="A2:H2"/>
    <mergeCell ref="D4:F4"/>
    <mergeCell ref="A4:A5"/>
    <mergeCell ref="B4:B5"/>
    <mergeCell ref="C4:C5"/>
    <mergeCell ref="G4:G5"/>
    <mergeCell ref="H4:H5"/>
  </mergeCells>
  <printOptions/>
  <pageMargins left="0.75" right="0.75" top="1" bottom="1" header="0.5" footer="0.5"/>
  <pageSetup fitToHeight="1" fitToWidth="1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100" workbookViewId="0" topLeftCell="A3">
      <selection activeCell="A1" sqref="A1:IV65536"/>
    </sheetView>
  </sheetViews>
  <sheetFormatPr defaultColWidth="9.00390625" defaultRowHeight="12.75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8.00390625" style="1" customWidth="1"/>
    <col min="9" max="16384" width="9.00390625" style="1" customWidth="1"/>
  </cols>
  <sheetData>
    <row r="1" spans="1:7" s="1" customFormat="1" ht="16.5" customHeight="1">
      <c r="A1" s="2" t="s">
        <v>157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158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2</v>
      </c>
      <c r="B3" s="6"/>
      <c r="C3" s="3"/>
      <c r="D3" s="3"/>
      <c r="E3" s="14" t="s">
        <v>3</v>
      </c>
      <c r="F3" s="3"/>
      <c r="G3" s="3"/>
    </row>
    <row r="4" spans="1:7" s="1" customFormat="1" ht="21" customHeight="1">
      <c r="A4" s="7" t="s">
        <v>159</v>
      </c>
      <c r="B4" s="7"/>
      <c r="C4" s="7" t="s">
        <v>160</v>
      </c>
      <c r="D4" s="7"/>
      <c r="E4" s="7"/>
      <c r="F4" s="3"/>
      <c r="G4" s="3"/>
    </row>
    <row r="5" spans="1:7" s="1" customFormat="1" ht="21" customHeight="1">
      <c r="A5" s="7" t="s">
        <v>79</v>
      </c>
      <c r="B5" s="7" t="s">
        <v>80</v>
      </c>
      <c r="C5" s="7" t="s">
        <v>60</v>
      </c>
      <c r="D5" s="7" t="s">
        <v>155</v>
      </c>
      <c r="E5" s="7" t="s">
        <v>156</v>
      </c>
      <c r="F5" s="3"/>
      <c r="G5" s="3"/>
    </row>
    <row r="6" spans="1:7" s="1" customFormat="1" ht="21" customHeight="1">
      <c r="A6" s="19"/>
      <c r="B6" s="19" t="s">
        <v>60</v>
      </c>
      <c r="C6" s="9">
        <v>1690.11</v>
      </c>
      <c r="D6" s="9">
        <v>1513.68</v>
      </c>
      <c r="E6" s="9">
        <v>176.43</v>
      </c>
      <c r="F6" s="3"/>
      <c r="G6" s="3"/>
    </row>
    <row r="7" spans="1:7" s="1" customFormat="1" ht="21" customHeight="1">
      <c r="A7" s="19" t="s">
        <v>161</v>
      </c>
      <c r="B7" s="19" t="s">
        <v>162</v>
      </c>
      <c r="C7" s="9">
        <v>1299.68</v>
      </c>
      <c r="D7" s="9">
        <v>1299.68</v>
      </c>
      <c r="E7" s="9"/>
      <c r="F7" s="3"/>
      <c r="G7" s="3"/>
    </row>
    <row r="8" spans="1:5" s="1" customFormat="1" ht="21" customHeight="1">
      <c r="A8" s="20" t="s">
        <v>163</v>
      </c>
      <c r="B8" s="20" t="s">
        <v>164</v>
      </c>
      <c r="C8" s="11">
        <v>285</v>
      </c>
      <c r="D8" s="11">
        <v>285</v>
      </c>
      <c r="E8" s="11"/>
    </row>
    <row r="9" spans="1:5" s="1" customFormat="1" ht="21" customHeight="1">
      <c r="A9" s="20" t="s">
        <v>165</v>
      </c>
      <c r="B9" s="20" t="s">
        <v>166</v>
      </c>
      <c r="C9" s="11">
        <v>612.6</v>
      </c>
      <c r="D9" s="11">
        <v>612.6</v>
      </c>
      <c r="E9" s="11"/>
    </row>
    <row r="10" spans="1:5" s="1" customFormat="1" ht="21" customHeight="1">
      <c r="A10" s="20" t="s">
        <v>167</v>
      </c>
      <c r="B10" s="20" t="s">
        <v>168</v>
      </c>
      <c r="C10" s="11">
        <v>147</v>
      </c>
      <c r="D10" s="11">
        <v>147</v>
      </c>
      <c r="E10" s="11"/>
    </row>
    <row r="11" spans="1:5" s="1" customFormat="1" ht="21" customHeight="1">
      <c r="A11" s="20" t="s">
        <v>169</v>
      </c>
      <c r="B11" s="20" t="s">
        <v>170</v>
      </c>
      <c r="C11" s="11">
        <v>73</v>
      </c>
      <c r="D11" s="11">
        <v>73</v>
      </c>
      <c r="E11" s="11"/>
    </row>
    <row r="12" spans="1:5" s="1" customFormat="1" ht="21" customHeight="1">
      <c r="A12" s="20" t="s">
        <v>171</v>
      </c>
      <c r="B12" s="20" t="s">
        <v>172</v>
      </c>
      <c r="C12" s="11">
        <v>7.5</v>
      </c>
      <c r="D12" s="11">
        <v>7.5</v>
      </c>
      <c r="E12" s="11"/>
    </row>
    <row r="13" spans="1:5" s="1" customFormat="1" ht="21" customHeight="1">
      <c r="A13" s="20" t="s">
        <v>173</v>
      </c>
      <c r="B13" s="20" t="s">
        <v>174</v>
      </c>
      <c r="C13" s="11">
        <v>115</v>
      </c>
      <c r="D13" s="11">
        <v>115</v>
      </c>
      <c r="E13" s="11"/>
    </row>
    <row r="14" spans="1:5" s="1" customFormat="1" ht="21" customHeight="1">
      <c r="A14" s="20" t="s">
        <v>175</v>
      </c>
      <c r="B14" s="20" t="s">
        <v>176</v>
      </c>
      <c r="C14" s="11">
        <v>36.58</v>
      </c>
      <c r="D14" s="11">
        <v>36.58</v>
      </c>
      <c r="E14" s="11"/>
    </row>
    <row r="15" spans="1:5" s="1" customFormat="1" ht="21" customHeight="1">
      <c r="A15" s="20" t="s">
        <v>177</v>
      </c>
      <c r="B15" s="20" t="s">
        <v>178</v>
      </c>
      <c r="C15" s="11">
        <v>23</v>
      </c>
      <c r="D15" s="11">
        <v>23</v>
      </c>
      <c r="E15" s="11"/>
    </row>
    <row r="16" spans="1:5" s="1" customFormat="1" ht="21" customHeight="1">
      <c r="A16" s="19" t="s">
        <v>179</v>
      </c>
      <c r="B16" s="19" t="s">
        <v>180</v>
      </c>
      <c r="C16" s="9">
        <v>176.43</v>
      </c>
      <c r="D16" s="9"/>
      <c r="E16" s="9">
        <v>176.43</v>
      </c>
    </row>
    <row r="17" spans="1:5" s="1" customFormat="1" ht="21" customHeight="1">
      <c r="A17" s="20" t="s">
        <v>181</v>
      </c>
      <c r="B17" s="20" t="s">
        <v>182</v>
      </c>
      <c r="C17" s="11">
        <v>6</v>
      </c>
      <c r="D17" s="11"/>
      <c r="E17" s="11">
        <v>6</v>
      </c>
    </row>
    <row r="18" spans="1:5" s="1" customFormat="1" ht="21" customHeight="1">
      <c r="A18" s="20" t="s">
        <v>183</v>
      </c>
      <c r="B18" s="20" t="s">
        <v>184</v>
      </c>
      <c r="C18" s="11">
        <v>2</v>
      </c>
      <c r="D18" s="11"/>
      <c r="E18" s="11">
        <v>2</v>
      </c>
    </row>
    <row r="19" spans="1:5" s="1" customFormat="1" ht="21" customHeight="1">
      <c r="A19" s="20" t="s">
        <v>185</v>
      </c>
      <c r="B19" s="20" t="s">
        <v>186</v>
      </c>
      <c r="C19" s="11">
        <v>27</v>
      </c>
      <c r="D19" s="11"/>
      <c r="E19" s="11">
        <v>27</v>
      </c>
    </row>
    <row r="20" spans="1:5" s="1" customFormat="1" ht="21" customHeight="1">
      <c r="A20" s="20" t="s">
        <v>187</v>
      </c>
      <c r="B20" s="20" t="s">
        <v>188</v>
      </c>
      <c r="C20" s="11">
        <v>3.31</v>
      </c>
      <c r="D20" s="11"/>
      <c r="E20" s="11">
        <v>3.31</v>
      </c>
    </row>
    <row r="21" spans="1:5" s="1" customFormat="1" ht="21" customHeight="1">
      <c r="A21" s="20" t="s">
        <v>189</v>
      </c>
      <c r="B21" s="20" t="s">
        <v>190</v>
      </c>
      <c r="C21" s="11">
        <v>3.37</v>
      </c>
      <c r="D21" s="11"/>
      <c r="E21" s="11">
        <v>3.37</v>
      </c>
    </row>
    <row r="22" spans="1:5" s="1" customFormat="1" ht="21" customHeight="1">
      <c r="A22" s="20" t="s">
        <v>191</v>
      </c>
      <c r="B22" s="20" t="s">
        <v>192</v>
      </c>
      <c r="C22" s="11">
        <v>9</v>
      </c>
      <c r="D22" s="11"/>
      <c r="E22" s="11">
        <v>9</v>
      </c>
    </row>
    <row r="23" spans="1:5" s="1" customFormat="1" ht="21" customHeight="1">
      <c r="A23" s="20" t="s">
        <v>193</v>
      </c>
      <c r="B23" s="20" t="s">
        <v>194</v>
      </c>
      <c r="C23" s="11">
        <v>26</v>
      </c>
      <c r="D23" s="11"/>
      <c r="E23" s="11">
        <v>26</v>
      </c>
    </row>
    <row r="24" spans="1:5" s="1" customFormat="1" ht="21" customHeight="1">
      <c r="A24" s="20" t="s">
        <v>195</v>
      </c>
      <c r="B24" s="20" t="s">
        <v>196</v>
      </c>
      <c r="C24" s="11">
        <v>9</v>
      </c>
      <c r="D24" s="11"/>
      <c r="E24" s="11">
        <v>9</v>
      </c>
    </row>
    <row r="25" spans="1:5" s="1" customFormat="1" ht="21" customHeight="1">
      <c r="A25" s="20" t="s">
        <v>197</v>
      </c>
      <c r="B25" s="20" t="s">
        <v>198</v>
      </c>
      <c r="C25" s="11">
        <v>12.75</v>
      </c>
      <c r="D25" s="11"/>
      <c r="E25" s="11">
        <v>12.75</v>
      </c>
    </row>
    <row r="26" spans="1:5" s="1" customFormat="1" ht="21" customHeight="1">
      <c r="A26" s="20" t="s">
        <v>199</v>
      </c>
      <c r="B26" s="20" t="s">
        <v>200</v>
      </c>
      <c r="C26" s="11">
        <v>60</v>
      </c>
      <c r="D26" s="11"/>
      <c r="E26" s="11">
        <v>60</v>
      </c>
    </row>
    <row r="27" spans="1:5" s="1" customFormat="1" ht="21" customHeight="1">
      <c r="A27" s="20" t="s">
        <v>201</v>
      </c>
      <c r="B27" s="20" t="s">
        <v>202</v>
      </c>
      <c r="C27" s="11">
        <v>18</v>
      </c>
      <c r="D27" s="11"/>
      <c r="E27" s="11">
        <v>18</v>
      </c>
    </row>
    <row r="28" spans="1:5" s="1" customFormat="1" ht="21" customHeight="1">
      <c r="A28" s="19" t="s">
        <v>203</v>
      </c>
      <c r="B28" s="19" t="s">
        <v>204</v>
      </c>
      <c r="C28" s="9">
        <v>214</v>
      </c>
      <c r="D28" s="9">
        <v>214</v>
      </c>
      <c r="E28" s="9"/>
    </row>
    <row r="29" spans="1:5" s="1" customFormat="1" ht="21" customHeight="1">
      <c r="A29" s="20" t="s">
        <v>205</v>
      </c>
      <c r="B29" s="20" t="s">
        <v>206</v>
      </c>
      <c r="C29" s="11">
        <v>114</v>
      </c>
      <c r="D29" s="11">
        <v>114</v>
      </c>
      <c r="E29" s="11"/>
    </row>
    <row r="30" spans="1:5" s="1" customFormat="1" ht="21" customHeight="1">
      <c r="A30" s="20" t="s">
        <v>207</v>
      </c>
      <c r="B30" s="20" t="s">
        <v>208</v>
      </c>
      <c r="C30" s="11">
        <v>40</v>
      </c>
      <c r="D30" s="11">
        <v>40</v>
      </c>
      <c r="E30" s="11"/>
    </row>
    <row r="31" spans="1:5" s="1" customFormat="1" ht="21" customHeight="1">
      <c r="A31" s="20" t="s">
        <v>209</v>
      </c>
      <c r="B31" s="20" t="s">
        <v>210</v>
      </c>
      <c r="C31" s="11">
        <v>60</v>
      </c>
      <c r="D31" s="11">
        <v>60</v>
      </c>
      <c r="E31" s="11"/>
    </row>
    <row r="33" spans="1:7" s="1" customFormat="1" ht="21" customHeight="1">
      <c r="A33" s="3"/>
      <c r="B33" s="3"/>
      <c r="C33" s="3"/>
      <c r="D33" s="3"/>
      <c r="E33" s="3"/>
      <c r="F33" s="3"/>
      <c r="G33" s="3"/>
    </row>
    <row r="34" spans="1:7" s="1" customFormat="1" ht="21" customHeight="1">
      <c r="A34" s="3"/>
      <c r="B34" s="3"/>
      <c r="C34" s="3"/>
      <c r="D34" s="3"/>
      <c r="E34" s="3"/>
      <c r="F34" s="3"/>
      <c r="G34" s="3"/>
    </row>
    <row r="35" spans="1:7" s="1" customFormat="1" ht="21" customHeight="1">
      <c r="A35" s="3"/>
      <c r="B35" s="3"/>
      <c r="C35" s="3"/>
      <c r="D35" s="3"/>
      <c r="E35" s="3"/>
      <c r="F35" s="3"/>
      <c r="G35" s="3"/>
    </row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12.75" customHeight="1">
      <c r="A41" s="3"/>
      <c r="B41" s="3"/>
      <c r="C41" s="3"/>
      <c r="D41" s="3"/>
      <c r="E41" s="3"/>
      <c r="F41" s="3"/>
      <c r="G41" s="3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8.00390625" style="1" customWidth="1"/>
    <col min="8" max="16384" width="9.00390625" style="1" customWidth="1"/>
  </cols>
  <sheetData>
    <row r="1" s="1" customFormat="1" ht="18" customHeight="1">
      <c r="A1" s="2" t="s">
        <v>211</v>
      </c>
    </row>
    <row r="2" spans="1:6" s="1" customFormat="1" ht="37.5" customHeight="1">
      <c r="A2" s="4" t="s">
        <v>212</v>
      </c>
      <c r="B2" s="4"/>
      <c r="C2" s="4"/>
      <c r="D2" s="4"/>
      <c r="E2" s="4"/>
      <c r="F2" s="4"/>
    </row>
    <row r="3" spans="1:6" s="1" customFormat="1" ht="21" customHeight="1">
      <c r="A3" s="5" t="s">
        <v>2</v>
      </c>
      <c r="B3" s="6"/>
      <c r="F3" s="14" t="s">
        <v>213</v>
      </c>
    </row>
    <row r="4" spans="1:6" s="1" customFormat="1" ht="21" customHeight="1">
      <c r="A4" s="13" t="s">
        <v>214</v>
      </c>
      <c r="B4" s="13" t="s">
        <v>215</v>
      </c>
      <c r="C4" s="7" t="s">
        <v>216</v>
      </c>
      <c r="D4" s="7"/>
      <c r="E4" s="7"/>
      <c r="F4" s="7" t="s">
        <v>217</v>
      </c>
    </row>
    <row r="5" spans="1:6" s="1" customFormat="1" ht="21" customHeight="1">
      <c r="A5" s="13"/>
      <c r="B5" s="13"/>
      <c r="C5" s="7" t="s">
        <v>62</v>
      </c>
      <c r="D5" s="7" t="s">
        <v>218</v>
      </c>
      <c r="E5" s="7" t="s">
        <v>219</v>
      </c>
      <c r="F5" s="7"/>
    </row>
    <row r="6" spans="1:6" s="1" customFormat="1" ht="21" customHeight="1">
      <c r="A6" s="17">
        <v>28.47</v>
      </c>
      <c r="B6" s="17">
        <v>12.35</v>
      </c>
      <c r="C6" s="11">
        <v>12.75</v>
      </c>
      <c r="D6" s="11"/>
      <c r="E6" s="11">
        <v>12.75</v>
      </c>
      <c r="F6" s="11">
        <v>3.37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A16" sqref="A16"/>
    </sheetView>
  </sheetViews>
  <sheetFormatPr defaultColWidth="9.00390625" defaultRowHeight="12.75"/>
  <cols>
    <col min="1" max="1" width="21.421875" style="1" customWidth="1"/>
    <col min="2" max="2" width="25.7109375" style="1" customWidth="1"/>
    <col min="3" max="5" width="22.8515625" style="1" customWidth="1"/>
    <col min="6" max="8" width="8.00390625" style="1" customWidth="1"/>
    <col min="9" max="16384" width="9.00390625" style="1" customWidth="1"/>
  </cols>
  <sheetData>
    <row r="1" spans="1:7" s="1" customFormat="1" ht="16.5" customHeight="1">
      <c r="A1" s="2" t="s">
        <v>220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221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2</v>
      </c>
      <c r="B3" s="6"/>
      <c r="C3" s="3"/>
      <c r="D3" s="3"/>
      <c r="E3" s="14" t="s">
        <v>3</v>
      </c>
      <c r="F3" s="3"/>
      <c r="G3" s="3"/>
    </row>
    <row r="4" spans="1:7" s="1" customFormat="1" ht="21" customHeight="1">
      <c r="A4" s="7" t="s">
        <v>79</v>
      </c>
      <c r="B4" s="7" t="s">
        <v>80</v>
      </c>
      <c r="C4" s="7" t="s">
        <v>222</v>
      </c>
      <c r="D4" s="7"/>
      <c r="E4" s="7"/>
      <c r="F4" s="3"/>
      <c r="G4" s="3"/>
    </row>
    <row r="5" spans="1:7" s="1" customFormat="1" ht="21" customHeight="1">
      <c r="A5" s="7"/>
      <c r="B5" s="7"/>
      <c r="C5" s="7" t="s">
        <v>60</v>
      </c>
      <c r="D5" s="7" t="s">
        <v>81</v>
      </c>
      <c r="E5" s="7" t="s">
        <v>82</v>
      </c>
      <c r="F5" s="3"/>
      <c r="G5" s="3"/>
    </row>
    <row r="6" spans="1:7" s="1" customFormat="1" ht="30.75" customHeight="1">
      <c r="A6" s="10"/>
      <c r="B6" s="10"/>
      <c r="C6" s="11"/>
      <c r="D6" s="11"/>
      <c r="E6" s="11"/>
      <c r="F6" s="3"/>
      <c r="G6" s="3"/>
    </row>
    <row r="7" spans="1:7" s="1" customFormat="1" ht="21" customHeight="1">
      <c r="A7" s="18" t="s">
        <v>223</v>
      </c>
      <c r="B7" s="18"/>
      <c r="C7" s="18"/>
      <c r="D7" s="18"/>
      <c r="E7" s="18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21" customHeight="1">
      <c r="A14" s="3"/>
      <c r="B14" s="3"/>
      <c r="C14" s="3"/>
      <c r="D14" s="3"/>
      <c r="E14" s="3"/>
      <c r="F14" s="3"/>
      <c r="G14" s="3"/>
    </row>
    <row r="15" spans="1:7" s="1" customFormat="1" ht="12.75" customHeight="1">
      <c r="A15" s="3"/>
      <c r="B15" s="3"/>
      <c r="C15" s="3"/>
      <c r="D15" s="3"/>
      <c r="E15" s="3"/>
      <c r="F15" s="3"/>
      <c r="G15" s="3"/>
    </row>
  </sheetData>
  <sheetProtection/>
  <mergeCells count="5">
    <mergeCell ref="A2:E2"/>
    <mergeCell ref="C4:E4"/>
    <mergeCell ref="A7:E7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SheetLayoutView="100" workbookViewId="0" topLeftCell="A1">
      <selection activeCell="A1" sqref="A1:IV65536"/>
    </sheetView>
  </sheetViews>
  <sheetFormatPr defaultColWidth="9.00390625" defaultRowHeight="12.75"/>
  <cols>
    <col min="1" max="1" width="12.8515625" style="1" customWidth="1"/>
    <col min="2" max="2" width="24.57421875" style="1" customWidth="1"/>
    <col min="3" max="3" width="23.28125" style="1" customWidth="1"/>
    <col min="4" max="6" width="12.421875" style="1" customWidth="1"/>
    <col min="7" max="7" width="6.8515625" style="1" customWidth="1"/>
    <col min="8" max="9" width="12.421875" style="1" customWidth="1"/>
    <col min="10" max="10" width="7.7109375" style="1" customWidth="1"/>
    <col min="11" max="11" width="10.8515625" style="1" customWidth="1"/>
    <col min="12" max="12" width="12.421875" style="1" customWidth="1"/>
    <col min="13" max="13" width="12.140625" style="1" customWidth="1"/>
    <col min="14" max="14" width="8.00390625" style="1" customWidth="1"/>
    <col min="15" max="16384" width="9.00390625" style="1" customWidth="1"/>
  </cols>
  <sheetData>
    <row r="1" spans="1:12" s="1" customFormat="1" ht="20.25" customHeight="1">
      <c r="A1" s="2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s="1" customFormat="1" ht="37.5" customHeight="1">
      <c r="A2" s="4" t="s">
        <v>225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1" customHeight="1">
      <c r="A3" s="5" t="s">
        <v>2</v>
      </c>
      <c r="B3" s="6"/>
      <c r="C3" s="3"/>
      <c r="D3" s="3"/>
      <c r="E3" s="3"/>
      <c r="F3" s="3"/>
      <c r="G3" s="3"/>
      <c r="H3" s="3"/>
      <c r="I3" s="3"/>
      <c r="J3" s="3"/>
      <c r="K3" s="3"/>
      <c r="M3" s="14" t="s">
        <v>3</v>
      </c>
    </row>
    <row r="4" spans="1:13" s="1" customFormat="1" ht="21" customHeight="1">
      <c r="A4" s="7" t="s">
        <v>226</v>
      </c>
      <c r="B4" s="7" t="s">
        <v>227</v>
      </c>
      <c r="C4" s="7" t="s">
        <v>228</v>
      </c>
      <c r="D4" s="7" t="s">
        <v>60</v>
      </c>
      <c r="E4" s="13" t="s">
        <v>229</v>
      </c>
      <c r="F4" s="13"/>
      <c r="G4" s="13"/>
      <c r="H4" s="13" t="s">
        <v>230</v>
      </c>
      <c r="I4" s="13"/>
      <c r="J4" s="13"/>
      <c r="K4" s="13" t="s">
        <v>66</v>
      </c>
      <c r="L4" s="13" t="s">
        <v>72</v>
      </c>
      <c r="M4" s="13" t="s">
        <v>83</v>
      </c>
    </row>
    <row r="5" spans="1:13" s="1" customFormat="1" ht="42" customHeight="1">
      <c r="A5" s="7"/>
      <c r="B5" s="7"/>
      <c r="C5" s="7"/>
      <c r="D5" s="7"/>
      <c r="E5" s="13" t="s">
        <v>63</v>
      </c>
      <c r="F5" s="13" t="s">
        <v>64</v>
      </c>
      <c r="G5" s="13" t="s">
        <v>65</v>
      </c>
      <c r="H5" s="13" t="s">
        <v>63</v>
      </c>
      <c r="I5" s="13" t="s">
        <v>64</v>
      </c>
      <c r="J5" s="13" t="s">
        <v>65</v>
      </c>
      <c r="K5" s="13"/>
      <c r="L5" s="13"/>
      <c r="M5" s="15"/>
    </row>
    <row r="6" spans="1:13" s="1" customFormat="1" ht="28.5" customHeight="1">
      <c r="A6" s="8"/>
      <c r="B6" s="8" t="s">
        <v>60</v>
      </c>
      <c r="C6" s="8"/>
      <c r="D6" s="9">
        <f aca="true" t="shared" si="0" ref="D6:D8">E6+F6+G6+H6+I6+J6+K6+L6</f>
        <v>2184</v>
      </c>
      <c r="E6" s="9">
        <v>2174</v>
      </c>
      <c r="F6" s="9"/>
      <c r="G6" s="9"/>
      <c r="H6" s="9"/>
      <c r="I6" s="9"/>
      <c r="J6" s="9"/>
      <c r="K6" s="9"/>
      <c r="L6" s="9">
        <v>10</v>
      </c>
      <c r="M6" s="16"/>
    </row>
    <row r="7" spans="1:13" s="1" customFormat="1" ht="28.5" customHeight="1">
      <c r="A7" s="10" t="s">
        <v>231</v>
      </c>
      <c r="B7" s="10" t="s">
        <v>232</v>
      </c>
      <c r="C7" s="10" t="s">
        <v>233</v>
      </c>
      <c r="D7" s="11">
        <f t="shared" si="0"/>
        <v>77</v>
      </c>
      <c r="E7" s="11">
        <v>77</v>
      </c>
      <c r="F7" s="11"/>
      <c r="G7" s="11"/>
      <c r="H7" s="11"/>
      <c r="I7" s="11"/>
      <c r="J7" s="11"/>
      <c r="K7" s="11"/>
      <c r="L7" s="11"/>
      <c r="M7" s="17"/>
    </row>
    <row r="8" spans="1:13" s="1" customFormat="1" ht="28.5" customHeight="1">
      <c r="A8" s="10" t="s">
        <v>231</v>
      </c>
      <c r="B8" s="10" t="s">
        <v>234</v>
      </c>
      <c r="C8" s="10" t="s">
        <v>233</v>
      </c>
      <c r="D8" s="11">
        <f t="shared" si="0"/>
        <v>2107</v>
      </c>
      <c r="E8" s="11">
        <v>2097</v>
      </c>
      <c r="F8" s="11"/>
      <c r="G8" s="11"/>
      <c r="H8" s="11"/>
      <c r="I8" s="11"/>
      <c r="J8" s="11"/>
      <c r="K8" s="11"/>
      <c r="L8" s="11">
        <v>10</v>
      </c>
      <c r="M8" s="17"/>
    </row>
    <row r="9" s="1" customFormat="1" ht="21" customHeight="1"/>
    <row r="10" spans="1:12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1" customFormat="1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10">
    <mergeCell ref="A2:M2"/>
    <mergeCell ref="E4:G4"/>
    <mergeCell ref="H4:J4"/>
    <mergeCell ref="A4:A5"/>
    <mergeCell ref="B4:B5"/>
    <mergeCell ref="C4:C5"/>
    <mergeCell ref="D4:D5"/>
    <mergeCell ref="K4:K5"/>
    <mergeCell ref="L4:L5"/>
    <mergeCell ref="M4:M5"/>
  </mergeCells>
  <printOptions/>
  <pageMargins left="0.75" right="0.75" top="1" bottom="1" header="0.5" footer="0.5"/>
  <pageSetup fitToHeight="1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pc29</cp:lastModifiedBy>
  <dcterms:created xsi:type="dcterms:W3CDTF">2022-03-03T08:01:36Z</dcterms:created>
  <dcterms:modified xsi:type="dcterms:W3CDTF">2023-02-14T16:28:55Z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